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63" documentId="8_{97C43CEC-A7F8-44D7-A122-2224C54119BD}" xr6:coauthVersionLast="47" xr6:coauthVersionMax="47" xr10:uidLastSave="{8CB213FE-F106-490F-A0FD-F78A92C7318D}"/>
  <bookViews>
    <workbookView xWindow="-108" yWindow="-108" windowWidth="23256" windowHeight="12456" xr2:uid="{C5D6DFF8-7D71-46B6-9374-11E3AD3EA269}"/>
  </bookViews>
  <sheets>
    <sheet name="Warszawa" sheetId="2" r:id="rId1"/>
  </sheets>
  <definedNames>
    <definedName name="_xlnm.Print_Area" localSheetId="0">Warszawa!$A$1:$P$22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J16" i="2"/>
  <c r="I16" i="2"/>
  <c r="L16" i="2" s="1"/>
  <c r="M16" i="2" s="1"/>
  <c r="J15" i="2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5" i="2" l="1"/>
  <c r="N16" i="2"/>
  <c r="N11" i="2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<sst xmlns="http://schemas.openxmlformats.org/spreadsheetml/2006/main" count="35" uniqueCount="32">
  <si>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</si>
  <si>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</si>
  <si>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</si>
  <si>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</si>
  <si>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</si>
  <si>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</si>
  <si>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</si>
  <si>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</si>
  <si>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</si>
  <si>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</si>
  <si>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</si>
  <si>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</si>
  <si>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</si>
  <si>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</si>
  <si>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</si>
  <si>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</si>
  <si>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</si>
  <si>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</si>
  <si>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</si>
  <si>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</si>
  <si>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</si>
  <si>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</si>
  <si>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</si>
  <si>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</si>
  <si>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</si>
  <si>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</si>
  <si>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</si>
  <si>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</si>
  <si>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</si>
  <si>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</si>
  <si>
    <t>Załącznik nr 3.10 do SIWZ - Kalkulacja cenowa dla Pakietu nr 10</t>
  </si>
  <si>
    <t>Pakiet nr 10 -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</si>
</sst>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G6" sqref="G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30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31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29</v>
      </c>
      <c r="C6" s="7" t="s">
        <v>1</v>
      </c>
      <c r="D6" s="8" t="s">
        <v>2</v>
      </c>
      <c r="E6" s="8" t="s">
        <v>3</v>
      </c>
      <c r="F6" s="8" t="s">
        <v>4</v>
      </c>
      <c r="G6" s="8" t="s">
        <v>5</v>
      </c>
      <c r="H6" s="8" t="s">
        <v>6</v>
      </c>
      <c r="I6" s="9" t="s">
        <v>7</v>
      </c>
      <c r="J6" s="10" t="s">
        <v>8</v>
      </c>
      <c r="K6" s="10" t="s">
        <v>9</v>
      </c>
      <c r="L6" s="11" t="s">
        <v>10</v>
      </c>
      <c r="M6" s="11" t="s">
        <v>11</v>
      </c>
      <c r="N6" s="11" t="s">
        <v>12</v>
      </c>
      <c r="O6" s="12" t="s">
        <v>13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14</v>
      </c>
      <c r="C8" s="21"/>
      <c r="D8" s="22"/>
      <c r="E8" s="22"/>
      <c r="F8" s="23"/>
      <c r="G8" s="24">
        <v>0.23</v>
      </c>
      <c r="H8" s="25">
        <v>65</v>
      </c>
      <c r="I8" s="26">
        <f>H8*250</f>
        <v>16250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17</v>
      </c>
      <c r="C9" s="31"/>
      <c r="D9" s="32"/>
      <c r="E9" s="32"/>
      <c r="F9" s="33"/>
      <c r="G9" s="34">
        <v>0.23</v>
      </c>
      <c r="H9" s="35">
        <v>65</v>
      </c>
      <c r="I9" s="36">
        <f t="shared" ref="I9:I20" si="0">H9*250</f>
        <v>16250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18</v>
      </c>
      <c r="C10" s="31"/>
      <c r="D10" s="40"/>
      <c r="E10" s="32"/>
      <c r="F10" s="33"/>
      <c r="G10" s="34">
        <v>0.23</v>
      </c>
      <c r="H10" s="35">
        <v>65</v>
      </c>
      <c r="I10" s="36">
        <f t="shared" si="0"/>
        <v>16250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19</v>
      </c>
      <c r="C11" s="31"/>
      <c r="D11" s="32"/>
      <c r="E11" s="32"/>
      <c r="F11" s="33"/>
      <c r="G11" s="34">
        <v>0.23</v>
      </c>
      <c r="H11" s="35">
        <v>65</v>
      </c>
      <c r="I11" s="36">
        <f t="shared" si="0"/>
        <v>16250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20</v>
      </c>
      <c r="C12" s="31"/>
      <c r="D12" s="32"/>
      <c r="E12" s="32"/>
      <c r="F12" s="33"/>
      <c r="G12" s="34">
        <v>0.23</v>
      </c>
      <c r="H12" s="35">
        <v>65</v>
      </c>
      <c r="I12" s="36">
        <f t="shared" si="0"/>
        <v>16250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21</v>
      </c>
      <c r="C13" s="31"/>
      <c r="D13" s="32"/>
      <c r="E13" s="32"/>
      <c r="F13" s="33"/>
      <c r="G13" s="34">
        <v>0.23</v>
      </c>
      <c r="H13" s="35">
        <v>65</v>
      </c>
      <c r="I13" s="36">
        <f t="shared" si="0"/>
        <v>16250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22</v>
      </c>
      <c r="C14" s="31"/>
      <c r="D14" s="32"/>
      <c r="E14" s="32"/>
      <c r="F14" s="33"/>
      <c r="G14" s="34">
        <v>0.23</v>
      </c>
      <c r="H14" s="35">
        <v>65</v>
      </c>
      <c r="I14" s="36">
        <f t="shared" si="0"/>
        <v>16250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23</v>
      </c>
      <c r="C15" s="31"/>
      <c r="D15" s="32"/>
      <c r="E15" s="32"/>
      <c r="F15" s="33"/>
      <c r="G15" s="34">
        <v>0.23</v>
      </c>
      <c r="H15" s="35">
        <v>65</v>
      </c>
      <c r="I15" s="36">
        <f t="shared" si="0"/>
        <v>16250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24</v>
      </c>
      <c r="C16" s="31"/>
      <c r="D16" s="32"/>
      <c r="E16" s="32"/>
      <c r="F16" s="33"/>
      <c r="G16" s="34">
        <v>0.23</v>
      </c>
      <c r="H16" s="35">
        <v>65</v>
      </c>
      <c r="I16" s="36">
        <f t="shared" si="0"/>
        <v>16250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25</v>
      </c>
      <c r="C17" s="31"/>
      <c r="D17" s="32"/>
      <c r="E17" s="32"/>
      <c r="F17" s="33"/>
      <c r="G17" s="34">
        <v>0.23</v>
      </c>
      <c r="H17" s="35">
        <v>65</v>
      </c>
      <c r="I17" s="36">
        <f t="shared" si="0"/>
        <v>16250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26</v>
      </c>
      <c r="C18" s="31"/>
      <c r="D18" s="32"/>
      <c r="E18" s="32"/>
      <c r="F18" s="33"/>
      <c r="G18" s="34">
        <v>0.23</v>
      </c>
      <c r="H18" s="35">
        <v>65</v>
      </c>
      <c r="I18" s="36">
        <f t="shared" si="0"/>
        <v>16250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27</v>
      </c>
      <c r="C19" s="31"/>
      <c r="D19" s="32"/>
      <c r="E19" s="32"/>
      <c r="F19" s="33"/>
      <c r="G19" s="34">
        <v>0.23</v>
      </c>
      <c r="H19" s="35">
        <v>65</v>
      </c>
      <c r="I19" s="36">
        <f t="shared" si="0"/>
        <v>16250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28</v>
      </c>
      <c r="C20" s="42"/>
      <c r="D20" s="43"/>
      <c r="E20" s="43"/>
      <c r="F20" s="44"/>
      <c r="G20" s="45">
        <v>0.23</v>
      </c>
      <c r="H20" s="46">
        <v>65</v>
      </c>
      <c r="I20" s="47">
        <f t="shared" si="0"/>
        <v>16250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15</v>
      </c>
      <c r="C21" s="58"/>
      <c r="D21" s="58"/>
      <c r="E21" s="58"/>
      <c r="F21" s="58"/>
      <c r="G21" s="51">
        <v>0.23</v>
      </c>
      <c r="H21" s="52">
        <v>65</v>
      </c>
      <c r="I21" s="53">
        <f>SUM(I8:I20)</f>
        <v>211250</v>
      </c>
      <c r="J21" s="54">
        <f>SUM(J8:J20)</f>
        <v>0</v>
      </c>
      <c r="K21" s="54">
        <f>SUM(K8:K20)</f>
        <v>0</v>
      </c>
      <c r="L21" s="55" t="s">
        <v>16</v>
      </c>
      <c r="M21" s="55" t="s">
        <v>16</v>
      </c>
      <c r="N21" s="55" t="s">
        <v>16</v>
      </c>
      <c r="O21" s="56" t="s">
        <v>16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Warszawa</vt:lpstr>
      <vt:lpstr>Warszawa!Obszar_wydruku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2024-10-01T11:04:59Z</dcterms:modified>
</cp:coreProperties>
</file>